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일반서무\2017년 이후\★회계일반\업무추진비\2020년도 업추비 집행현황\공개용\"/>
    </mc:Choice>
  </mc:AlternateContent>
  <bookViews>
    <workbookView xWindow="0" yWindow="0" windowWidth="28800" windowHeight="12390"/>
  </bookViews>
  <sheets>
    <sheet name="기획조정실" sheetId="1" r:id="rId1"/>
    <sheet name="정책기획관실" sheetId="7" r:id="rId2"/>
    <sheet name="기획특보" sheetId="4" r:id="rId3"/>
    <sheet name="국회협력관" sheetId="5" r:id="rId4"/>
  </sheets>
  <calcPr calcId="152511"/>
</workbook>
</file>

<file path=xl/calcChain.xml><?xml version="1.0" encoding="utf-8"?>
<calcChain xmlns="http://schemas.openxmlformats.org/spreadsheetml/2006/main">
  <c r="E4" i="5" l="1"/>
  <c r="C4" i="5"/>
  <c r="E4" i="4"/>
  <c r="C4" i="4"/>
  <c r="E4" i="7"/>
  <c r="C4" i="7"/>
  <c r="B4" i="7"/>
  <c r="E4" i="1"/>
  <c r="C4" i="1"/>
  <c r="B4" i="1"/>
  <c r="A1" i="5" l="1"/>
  <c r="A1" i="4"/>
  <c r="A1" i="7"/>
  <c r="B4" i="5" l="1"/>
  <c r="B4" i="4" l="1"/>
</calcChain>
</file>

<file path=xl/sharedStrings.xml><?xml version="1.0" encoding="utf-8"?>
<sst xmlns="http://schemas.openxmlformats.org/spreadsheetml/2006/main" count="330" uniqueCount="142">
  <si>
    <t>일자</t>
    <phoneticPr fontId="1" type="noConversion"/>
  </si>
  <si>
    <t>내역(적요)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</si>
  <si>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</si>
  <si>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</si>
  <si>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</si>
  <si>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</si>
  <si>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계</t>
    <phoneticPr fontId="1" type="noConversion"/>
  </si>
  <si>
    <t>시책</t>
    <phoneticPr fontId="1" type="noConversion"/>
  </si>
  <si>
    <t>카드</t>
    <phoneticPr fontId="1" type="noConversion"/>
  </si>
  <si>
    <r>
      <rPr>
        <b/>
        <sz val="12"/>
        <color theme="1"/>
        <rFont val="굴림"/>
        <family val="3"/>
        <charset val="129"/>
      </rPr>
      <t>【국회협력관】</t>
    </r>
    <r>
      <rPr>
        <sz val="11"/>
        <color theme="1"/>
        <rFont val="굴림"/>
        <family val="3"/>
        <charset val="129"/>
      </rPr>
      <t xml:space="preserve">                                                                                                                              </t>
    </r>
    <r>
      <rPr>
        <sz val="10"/>
        <color theme="1"/>
        <rFont val="굴림"/>
        <family val="3"/>
        <charset val="129"/>
      </rPr>
      <t>(단위 : 원)</t>
    </r>
    <phoneticPr fontId="1" type="noConversion"/>
  </si>
  <si>
    <t>도정 주요현안사항 언론기관 관계자 식사제공</t>
    <phoneticPr fontId="1" type="noConversion"/>
  </si>
  <si>
    <t>국가지원예산확보와 관련 관계관에게 식사제공</t>
  </si>
  <si>
    <t>카드</t>
  </si>
  <si>
    <t>시책</t>
  </si>
  <si>
    <t>장소(가맹점)</t>
    <phoneticPr fontId="1" type="noConversion"/>
  </si>
  <si>
    <t>비고</t>
    <phoneticPr fontId="1" type="noConversion"/>
  </si>
  <si>
    <t>일자</t>
    <phoneticPr fontId="1" type="noConversion"/>
  </si>
  <si>
    <r>
      <rPr>
        <b/>
        <sz val="12"/>
        <color theme="1"/>
        <rFont val="굴림"/>
        <family val="3"/>
        <charset val="129"/>
      </rPr>
      <t>【기획조정실】</t>
    </r>
    <r>
      <rPr>
        <sz val="11"/>
        <color theme="1"/>
        <rFont val="굴림"/>
        <family val="3"/>
        <charset val="129"/>
      </rPr>
      <t xml:space="preserve">                                                                                                                        </t>
    </r>
    <phoneticPr fontId="1" type="noConversion"/>
  </si>
  <si>
    <t xml:space="preserve">       (단위 : 원)</t>
  </si>
  <si>
    <r>
      <rPr>
        <b/>
        <sz val="12"/>
        <color theme="1"/>
        <rFont val="굴림"/>
        <family val="3"/>
        <charset val="129"/>
      </rPr>
      <t>【정책기획관실】</t>
    </r>
    <r>
      <rPr>
        <sz val="11"/>
        <color theme="1"/>
        <rFont val="굴림"/>
        <family val="3"/>
        <charset val="129"/>
      </rPr>
      <t xml:space="preserve">                                                                                                                    </t>
    </r>
    <phoneticPr fontId="1" type="noConversion"/>
  </si>
  <si>
    <t xml:space="preserve">          (단위 : 원)</t>
  </si>
  <si>
    <t>비고</t>
    <phoneticPr fontId="1" type="noConversion"/>
  </si>
  <si>
    <r>
      <rPr>
        <b/>
        <sz val="12"/>
        <color theme="1"/>
        <rFont val="굴림"/>
        <family val="3"/>
        <charset val="129"/>
      </rPr>
      <t>【정책기획관실】</t>
    </r>
    <r>
      <rPr>
        <sz val="11"/>
        <color theme="1"/>
        <rFont val="굴림"/>
        <family val="3"/>
        <charset val="129"/>
      </rPr>
      <t xml:space="preserve">                                                                                                                             </t>
    </r>
    <phoneticPr fontId="1" type="noConversion"/>
  </si>
  <si>
    <t xml:space="preserve"> (단위 : 원)</t>
    <phoneticPr fontId="1" type="noConversion"/>
  </si>
  <si>
    <t>비고</t>
    <phoneticPr fontId="1" type="noConversion"/>
  </si>
  <si>
    <t>경상북도후생시설</t>
    <phoneticPr fontId="1" type="noConversion"/>
  </si>
  <si>
    <t>도정주요현안 유관기관 관계자 식사제공</t>
    <phoneticPr fontId="1" type="noConversion"/>
  </si>
  <si>
    <t>달빛장어</t>
    <phoneticPr fontId="1" type="noConversion"/>
  </si>
  <si>
    <t>보문정</t>
    <phoneticPr fontId="1" type="noConversion"/>
  </si>
  <si>
    <t>안동양반</t>
    <phoneticPr fontId="1" type="noConversion"/>
  </si>
  <si>
    <t>이장한우</t>
    <phoneticPr fontId="1" type="noConversion"/>
  </si>
  <si>
    <t>김창권설렁탕</t>
    <phoneticPr fontId="1" type="noConversion"/>
  </si>
  <si>
    <t>업무추진비  사용내역 (20년 9월)</t>
    <phoneticPr fontId="1" type="noConversion"/>
  </si>
  <si>
    <t>09월 01일</t>
    <phoneticPr fontId="1" type="noConversion"/>
  </si>
  <si>
    <t>대원삼계탕</t>
    <phoneticPr fontId="1" type="noConversion"/>
  </si>
  <si>
    <t>09월 02일</t>
    <phoneticPr fontId="1" type="noConversion"/>
  </si>
  <si>
    <t>셀프집밥사랑</t>
    <phoneticPr fontId="1" type="noConversion"/>
  </si>
  <si>
    <t>09월 03일</t>
    <phoneticPr fontId="1" type="noConversion"/>
  </si>
  <si>
    <t>마크빈</t>
    <phoneticPr fontId="1" type="noConversion"/>
  </si>
  <si>
    <t>09월 04일</t>
    <phoneticPr fontId="1" type="noConversion"/>
  </si>
  <si>
    <t>제주정</t>
    <phoneticPr fontId="1" type="noConversion"/>
  </si>
  <si>
    <t>09월 08일</t>
    <phoneticPr fontId="1" type="noConversion"/>
  </si>
  <si>
    <t>09월 09일</t>
    <phoneticPr fontId="1" type="noConversion"/>
  </si>
  <si>
    <t>이가정육</t>
    <phoneticPr fontId="1" type="noConversion"/>
  </si>
  <si>
    <t>투썸플레이스</t>
    <phoneticPr fontId="1" type="noConversion"/>
  </si>
  <si>
    <t>09월 11일</t>
    <phoneticPr fontId="1" type="noConversion"/>
  </si>
  <si>
    <t>09월 11일</t>
    <phoneticPr fontId="1" type="noConversion"/>
  </si>
  <si>
    <t>유장춘 닭개장</t>
    <phoneticPr fontId="1" type="noConversion"/>
  </si>
  <si>
    <t>09월 14일</t>
    <phoneticPr fontId="1" type="noConversion"/>
  </si>
  <si>
    <t>09월 15일</t>
    <phoneticPr fontId="1" type="noConversion"/>
  </si>
  <si>
    <t>소나무식당</t>
    <phoneticPr fontId="1" type="noConversion"/>
  </si>
  <si>
    <t>09월 16일</t>
    <phoneticPr fontId="1" type="noConversion"/>
  </si>
  <si>
    <t>안여사식당</t>
    <phoneticPr fontId="1" type="noConversion"/>
  </si>
  <si>
    <t>09월 18일</t>
    <phoneticPr fontId="1" type="noConversion"/>
  </si>
  <si>
    <t>시책</t>
    <phoneticPr fontId="1" type="noConversion"/>
  </si>
  <si>
    <t>재단법인행복전통마을</t>
    <phoneticPr fontId="1" type="noConversion"/>
  </si>
  <si>
    <t>09월 21일</t>
    <phoneticPr fontId="1" type="noConversion"/>
  </si>
  <si>
    <t>윤훈식농가쌈밥</t>
    <phoneticPr fontId="1" type="noConversion"/>
  </si>
  <si>
    <t>도정 주요현안사항 언론기관 관계자 다과제공</t>
    <phoneticPr fontId="1" type="noConversion"/>
  </si>
  <si>
    <t>요거프레소</t>
    <phoneticPr fontId="1" type="noConversion"/>
  </si>
  <si>
    <t>09월 22일</t>
    <phoneticPr fontId="1" type="noConversion"/>
  </si>
  <si>
    <t>한국관복어집</t>
    <phoneticPr fontId="1" type="noConversion"/>
  </si>
  <si>
    <t>09월 23일</t>
    <phoneticPr fontId="1" type="noConversion"/>
  </si>
  <si>
    <t>조방낙지앤해물탕</t>
    <phoneticPr fontId="1" type="noConversion"/>
  </si>
  <si>
    <t>09월 25일</t>
    <phoneticPr fontId="1" type="noConversion"/>
  </si>
  <si>
    <t>행정심판위원회 회의 참석자 다과제공</t>
    <phoneticPr fontId="1" type="noConversion"/>
  </si>
  <si>
    <t>청포집</t>
    <phoneticPr fontId="1" type="noConversion"/>
  </si>
  <si>
    <t>09월 29일</t>
    <phoneticPr fontId="1" type="noConversion"/>
  </si>
  <si>
    <t>대정옥</t>
    <phoneticPr fontId="1" type="noConversion"/>
  </si>
  <si>
    <t>09월 01일</t>
    <phoneticPr fontId="1" type="noConversion"/>
  </si>
  <si>
    <t>카드</t>
    <phoneticPr fontId="1" type="noConversion"/>
  </si>
  <si>
    <t>09월 09일</t>
    <phoneticPr fontId="1" type="noConversion"/>
  </si>
  <si>
    <t>도정주요현안 유관기관 관계자 식사제공</t>
    <phoneticPr fontId="1" type="noConversion"/>
  </si>
  <si>
    <t>카드</t>
    <phoneticPr fontId="1" type="noConversion"/>
  </si>
  <si>
    <t>소문난육회</t>
    <phoneticPr fontId="1" type="noConversion"/>
  </si>
  <si>
    <t>09월 10일</t>
    <phoneticPr fontId="1" type="noConversion"/>
  </si>
  <si>
    <t>도정주요현안 유관기관 관계자 식사제공</t>
    <phoneticPr fontId="1" type="noConversion"/>
  </si>
  <si>
    <t>이치에</t>
    <phoneticPr fontId="1" type="noConversion"/>
  </si>
  <si>
    <t>시책</t>
    <phoneticPr fontId="1" type="noConversion"/>
  </si>
  <si>
    <t>고집센그집갈비탕</t>
    <phoneticPr fontId="1" type="noConversion"/>
  </si>
  <si>
    <t>카드</t>
    <phoneticPr fontId="1" type="noConversion"/>
  </si>
  <si>
    <t>홍가네</t>
    <phoneticPr fontId="1" type="noConversion"/>
  </si>
  <si>
    <t>09월 15일</t>
    <phoneticPr fontId="1" type="noConversion"/>
  </si>
  <si>
    <t>도정주요현안 언론기관 관계자 식사제공</t>
    <phoneticPr fontId="1" type="noConversion"/>
  </si>
  <si>
    <t>시책</t>
    <phoneticPr fontId="1" type="noConversion"/>
  </si>
  <si>
    <t>이방인식당</t>
    <phoneticPr fontId="1" type="noConversion"/>
  </si>
  <si>
    <t>09월 16일</t>
    <phoneticPr fontId="1" type="noConversion"/>
  </si>
  <si>
    <t>시책</t>
    <phoneticPr fontId="1" type="noConversion"/>
  </si>
  <si>
    <t>보문정</t>
    <phoneticPr fontId="1" type="noConversion"/>
  </si>
  <si>
    <t>09월 17일</t>
    <phoneticPr fontId="1" type="noConversion"/>
  </si>
  <si>
    <t>바다</t>
    <phoneticPr fontId="1" type="noConversion"/>
  </si>
  <si>
    <t>본동복어</t>
    <phoneticPr fontId="1" type="noConversion"/>
  </si>
  <si>
    <t>09월 21일</t>
    <phoneticPr fontId="1" type="noConversion"/>
  </si>
  <si>
    <t>시책</t>
    <phoneticPr fontId="1" type="noConversion"/>
  </si>
  <si>
    <t>매생이원조</t>
    <phoneticPr fontId="1" type="noConversion"/>
  </si>
  <si>
    <t>성과평가업무 간담회 참석자 식사제공</t>
    <phoneticPr fontId="1" type="noConversion"/>
  </si>
  <si>
    <t>초원양꼬치</t>
    <phoneticPr fontId="1" type="noConversion"/>
  </si>
  <si>
    <t>09월 24일</t>
    <phoneticPr fontId="1" type="noConversion"/>
  </si>
  <si>
    <t>착한낙지</t>
    <phoneticPr fontId="1" type="noConversion"/>
  </si>
  <si>
    <t>수향채</t>
    <phoneticPr fontId="1" type="noConversion"/>
  </si>
  <si>
    <t>속초이모네찜</t>
    <phoneticPr fontId="1" type="noConversion"/>
  </si>
  <si>
    <t>09월 01일</t>
    <phoneticPr fontId="1" type="noConversion"/>
  </si>
  <si>
    <t>도정주요현안 유관기관 관계자 식사제공</t>
    <phoneticPr fontId="1" type="noConversion"/>
  </si>
  <si>
    <t>카드</t>
    <phoneticPr fontId="1" type="noConversion"/>
  </si>
  <si>
    <t>시책</t>
    <phoneticPr fontId="1" type="noConversion"/>
  </si>
  <si>
    <t>09월 02일</t>
    <phoneticPr fontId="1" type="noConversion"/>
  </si>
  <si>
    <t>도정주요현안 유관기관 관계자 식사제공</t>
    <phoneticPr fontId="1" type="noConversion"/>
  </si>
  <si>
    <t>포레 밀레네르</t>
    <phoneticPr fontId="1" type="noConversion"/>
  </si>
  <si>
    <t>시책</t>
    <phoneticPr fontId="1" type="noConversion"/>
  </si>
  <si>
    <t>친정나들이</t>
    <phoneticPr fontId="1" type="noConversion"/>
  </si>
  <si>
    <t>남원추어탕</t>
    <phoneticPr fontId="1" type="noConversion"/>
  </si>
  <si>
    <t>09월 09일</t>
    <phoneticPr fontId="1" type="noConversion"/>
  </si>
  <si>
    <t>시책</t>
    <phoneticPr fontId="1" type="noConversion"/>
  </si>
  <si>
    <t>09월 10일</t>
    <phoneticPr fontId="1" type="noConversion"/>
  </si>
  <si>
    <t>나드리김밥</t>
    <phoneticPr fontId="1" type="noConversion"/>
  </si>
  <si>
    <t>09월 11일</t>
    <phoneticPr fontId="1" type="noConversion"/>
  </si>
  <si>
    <t>카드</t>
    <phoneticPr fontId="1" type="noConversion"/>
  </si>
  <si>
    <t>미진식당</t>
    <phoneticPr fontId="1" type="noConversion"/>
  </si>
  <si>
    <t>도정주요현안 유관기관 관계자 식사제공</t>
    <phoneticPr fontId="1" type="noConversion"/>
  </si>
  <si>
    <t>09월 14일</t>
    <phoneticPr fontId="1" type="noConversion"/>
  </si>
  <si>
    <t>김창권설렁탕</t>
    <phoneticPr fontId="1" type="noConversion"/>
  </si>
  <si>
    <t>윤훈식농가쌈밥</t>
    <phoneticPr fontId="1" type="noConversion"/>
  </si>
  <si>
    <t>고봉삼계탕</t>
    <phoneticPr fontId="1" type="noConversion"/>
  </si>
  <si>
    <t>09월 17일</t>
    <phoneticPr fontId="1" type="noConversion"/>
  </si>
  <si>
    <t>친정나들이</t>
    <phoneticPr fontId="1" type="noConversion"/>
  </si>
  <si>
    <t>카드</t>
    <phoneticPr fontId="1" type="noConversion"/>
  </si>
  <si>
    <t>병산손국수</t>
    <phoneticPr fontId="1" type="noConversion"/>
  </si>
  <si>
    <t>09월 22일</t>
    <phoneticPr fontId="1" type="noConversion"/>
  </si>
  <si>
    <t>09월 22일</t>
    <phoneticPr fontId="1" type="noConversion"/>
  </si>
  <si>
    <t>코끼리식당</t>
    <phoneticPr fontId="1" type="noConversion"/>
  </si>
  <si>
    <t>09월 23일</t>
    <phoneticPr fontId="1" type="noConversion"/>
  </si>
  <si>
    <t>담소소사골순대</t>
    <phoneticPr fontId="1" type="noConversion"/>
  </si>
  <si>
    <t>09월 23일</t>
    <phoneticPr fontId="1" type="noConversion"/>
  </si>
  <si>
    <t>투썸플레이스</t>
    <phoneticPr fontId="1" type="noConversion"/>
  </si>
  <si>
    <t>09월 28일</t>
    <phoneticPr fontId="1" type="noConversion"/>
  </si>
  <si>
    <t>친정나들이</t>
    <phoneticPr fontId="1" type="noConversion"/>
  </si>
  <si>
    <t>안동국시</t>
  </si>
  <si>
    <t>회동</t>
  </si>
  <si>
    <t>바지락칼국수&amp;아구찜 보쌈</t>
  </si>
  <si>
    <t>오성해물탕</t>
  </si>
  <si>
    <t xml:space="preserve">09월 28일 </t>
    <phoneticPr fontId="1" type="noConversion"/>
  </si>
  <si>
    <t xml:space="preserve">09월 28일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</si>
</sst>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  <numFmt numFmtId="178" formatCode="mm&quot;월&quot;\ dd&quot;일&quot;"/>
    <numFmt numFmtId="179" formatCode="#,##0_);[Red]\(#,##0\)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휴먼명조"/>
      <family val="3"/>
      <charset val="129"/>
    </font>
    <font>
      <sz val="22"/>
      <color theme="1"/>
      <name val="HY헤드라인M"/>
      <family val="1"/>
      <charset val="129"/>
    </font>
    <font>
      <b/>
      <sz val="12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1"/>
      <name val="휴먼명조"/>
      <family val="3"/>
      <charset val="129"/>
    </font>
    <font>
      <sz val="11"/>
      <color theme="1"/>
      <name val="휴먼명조"/>
      <charset val="129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휴먼명조"/>
      <charset val="129"/>
    </font>
    <font>
      <sz val="12"/>
      <color rgb="FF333333"/>
      <name val="돋움"/>
      <family val="3"/>
      <charset val="129"/>
    </font>
    <font>
      <sz val="11"/>
      <name val="휴먼명조"/>
      <charset val="129"/>
    </font>
    <font>
      <sz val="11"/>
      <name val="휴먼명조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shrinkToFit="1"/>
    </xf>
    <xf numFmtId="41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9" fontId="8" fillId="2" borderId="2" xfId="0" applyNumberFormat="1" applyFont="1" applyFill="1" applyBorder="1" applyAlignment="1">
      <alignment horizontal="right" vertical="center"/>
    </xf>
    <xf numFmtId="6" fontId="10" fillId="2" borderId="2" xfId="0" applyNumberFormat="1" applyFont="1" applyFill="1" applyBorder="1" applyAlignment="1">
      <alignment horizontal="center" vertical="center" shrinkToFit="1"/>
    </xf>
    <xf numFmtId="6" fontId="10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79" fontId="8" fillId="2" borderId="8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>
      <alignment vertical="center"/>
    </xf>
    <xf numFmtId="178" fontId="2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178" fontId="2" fillId="2" borderId="7" xfId="0" applyNumberFormat="1" applyFont="1" applyFill="1" applyBorder="1" applyAlignment="1">
      <alignment horizontal="center" vertical="center"/>
    </xf>
    <xf numFmtId="41" fontId="3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 shrinkToFit="1"/>
    </xf>
    <xf numFmtId="0" fontId="2" fillId="0" borderId="10" xfId="0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2" fillId="0" borderId="11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178" fontId="10" fillId="2" borderId="6" xfId="0" applyNumberFormat="1" applyFont="1" applyFill="1" applyBorder="1" applyAlignment="1">
      <alignment horizontal="center" vertical="center"/>
    </xf>
    <xf numFmtId="178" fontId="10" fillId="2" borderId="7" xfId="0" applyNumberFormat="1" applyFont="1" applyFill="1" applyBorder="1" applyAlignment="1">
      <alignment horizontal="center" vertical="center"/>
    </xf>
    <xf numFmtId="6" fontId="10" fillId="2" borderId="8" xfId="0" applyNumberFormat="1" applyFont="1" applyFill="1" applyBorder="1" applyAlignment="1">
      <alignment horizontal="center" vertical="center" shrinkToFit="1"/>
    </xf>
    <xf numFmtId="6" fontId="10" fillId="2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2" fillId="0" borderId="0" xfId="0" applyNumberFormat="1" applyFont="1">
      <alignment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 shrinkToFit="1"/>
    </xf>
    <xf numFmtId="179" fontId="13" fillId="2" borderId="2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B9" sqref="B9"/>
    </sheetView>
  </sheetViews>
  <sheetFormatPr defaultRowHeight="13.5"/>
  <cols>
    <col min="1" max="1" width="11.625" style="57" bestFit="1" customWidth="1"/>
    <col min="2" max="2" width="40.125" style="1" customWidth="1"/>
    <col min="3" max="3" width="12.375" style="1" customWidth="1"/>
    <col min="4" max="4" width="9.75" style="1" bestFit="1" customWidth="1"/>
    <col min="5" max="5" width="10.5" style="52" bestFit="1" customWidth="1"/>
    <col min="6" max="6" width="8.125" style="1" customWidth="1"/>
    <col min="7" max="7" width="27.625" style="1" bestFit="1" customWidth="1"/>
    <col min="8" max="8" width="15.375" style="1" bestFit="1" customWidth="1"/>
    <col min="9" max="16384" width="9" style="1"/>
  </cols>
  <sheetData>
    <row r="1" spans="1:8" ht="50.1" customHeight="1">
      <c r="A1" s="60" t="s">
        <v>32</v>
      </c>
      <c r="B1" s="60"/>
      <c r="C1" s="60"/>
      <c r="D1" s="60"/>
      <c r="E1" s="60"/>
      <c r="F1" s="60"/>
      <c r="G1" s="60"/>
      <c r="H1" s="60"/>
    </row>
    <row r="2" spans="1:8" ht="35.1" customHeight="1" thickBot="1">
      <c r="A2" s="66" t="s">
        <v>17</v>
      </c>
      <c r="B2" s="29"/>
      <c r="C2" s="29"/>
      <c r="D2" s="29"/>
      <c r="F2" s="29"/>
      <c r="H2" s="29" t="s">
        <v>18</v>
      </c>
    </row>
    <row r="3" spans="1:8" ht="27.75" customHeight="1" thickBot="1">
      <c r="A3" s="67" t="s">
        <v>16</v>
      </c>
      <c r="B3" s="19" t="s">
        <v>1</v>
      </c>
      <c r="C3" s="19" t="s">
        <v>2</v>
      </c>
      <c r="D3" s="19" t="s">
        <v>3</v>
      </c>
      <c r="E3" s="53" t="s">
        <v>4</v>
      </c>
      <c r="F3" s="19" t="s">
        <v>5</v>
      </c>
      <c r="G3" s="19" t="s">
        <v>14</v>
      </c>
      <c r="H3" s="28" t="s">
        <v>15</v>
      </c>
    </row>
    <row r="4" spans="1:8" ht="20.100000000000001" customHeight="1" thickTop="1">
      <c r="A4" s="68" t="s">
        <v>6</v>
      </c>
      <c r="B4" s="4" t="str">
        <f>COUNTA(B5:B92)&amp;"건"</f>
        <v>20건</v>
      </c>
      <c r="C4" s="6">
        <f>SUM(C5:C92)</f>
        <v>2920500</v>
      </c>
      <c r="D4" s="4"/>
      <c r="E4" s="54">
        <f>SUM(E5:E92)</f>
        <v>200</v>
      </c>
      <c r="F4" s="4"/>
      <c r="G4" s="4"/>
      <c r="H4" s="27"/>
    </row>
    <row r="5" spans="1:8" s="10" customFormat="1" ht="19.5" customHeight="1">
      <c r="A5" s="69" t="s">
        <v>33</v>
      </c>
      <c r="B5" s="7" t="s">
        <v>26</v>
      </c>
      <c r="C5" s="14">
        <v>195000</v>
      </c>
      <c r="D5" s="13" t="s">
        <v>8</v>
      </c>
      <c r="E5" s="13">
        <v>10</v>
      </c>
      <c r="F5" s="13" t="s">
        <v>7</v>
      </c>
      <c r="G5" s="13" t="s">
        <v>34</v>
      </c>
      <c r="H5" s="25"/>
    </row>
    <row r="6" spans="1:8" s="10" customFormat="1" ht="19.5" customHeight="1">
      <c r="A6" s="69" t="s">
        <v>35</v>
      </c>
      <c r="B6" s="7" t="s">
        <v>26</v>
      </c>
      <c r="C6" s="14">
        <v>117000</v>
      </c>
      <c r="D6" s="13" t="s">
        <v>8</v>
      </c>
      <c r="E6" s="13">
        <v>10</v>
      </c>
      <c r="F6" s="13" t="s">
        <v>7</v>
      </c>
      <c r="G6" s="13" t="s">
        <v>36</v>
      </c>
      <c r="H6" s="25"/>
    </row>
    <row r="7" spans="1:8" s="10" customFormat="1" ht="19.5" customHeight="1">
      <c r="A7" s="69" t="s">
        <v>37</v>
      </c>
      <c r="B7" s="7" t="s">
        <v>26</v>
      </c>
      <c r="C7" s="14">
        <v>42400</v>
      </c>
      <c r="D7" s="13" t="s">
        <v>8</v>
      </c>
      <c r="E7" s="13">
        <v>4</v>
      </c>
      <c r="F7" s="13" t="s">
        <v>7</v>
      </c>
      <c r="G7" s="13" t="s">
        <v>38</v>
      </c>
      <c r="H7" s="25"/>
    </row>
    <row r="8" spans="1:8" s="10" customFormat="1" ht="19.5" customHeight="1">
      <c r="A8" s="69" t="s">
        <v>39</v>
      </c>
      <c r="B8" s="13" t="s">
        <v>10</v>
      </c>
      <c r="C8" s="14">
        <v>400000</v>
      </c>
      <c r="D8" s="13" t="s">
        <v>8</v>
      </c>
      <c r="E8" s="13">
        <v>20</v>
      </c>
      <c r="F8" s="13" t="s">
        <v>7</v>
      </c>
      <c r="G8" s="13" t="s">
        <v>40</v>
      </c>
      <c r="H8" s="25"/>
    </row>
    <row r="9" spans="1:8" s="10" customFormat="1" ht="19.5" customHeight="1">
      <c r="A9" s="69" t="s">
        <v>41</v>
      </c>
      <c r="B9" s="7" t="s">
        <v>26</v>
      </c>
      <c r="C9" s="14">
        <v>144000</v>
      </c>
      <c r="D9" s="13" t="s">
        <v>8</v>
      </c>
      <c r="E9" s="13">
        <v>10</v>
      </c>
      <c r="F9" s="13" t="s">
        <v>7</v>
      </c>
      <c r="G9" s="13" t="s">
        <v>29</v>
      </c>
      <c r="H9" s="25"/>
    </row>
    <row r="10" spans="1:8" s="10" customFormat="1" ht="19.5" customHeight="1">
      <c r="A10" s="69" t="s">
        <v>42</v>
      </c>
      <c r="B10" s="7" t="s">
        <v>26</v>
      </c>
      <c r="C10" s="14">
        <v>165000</v>
      </c>
      <c r="D10" s="13" t="s">
        <v>8</v>
      </c>
      <c r="E10" s="13">
        <v>10</v>
      </c>
      <c r="F10" s="13" t="s">
        <v>7</v>
      </c>
      <c r="G10" s="13" t="s">
        <v>43</v>
      </c>
      <c r="H10" s="25"/>
    </row>
    <row r="11" spans="1:8" s="10" customFormat="1" ht="19.5" customHeight="1">
      <c r="A11" s="69" t="s">
        <v>42</v>
      </c>
      <c r="B11" s="7" t="s">
        <v>26</v>
      </c>
      <c r="C11" s="14">
        <v>24800</v>
      </c>
      <c r="D11" s="13" t="s">
        <v>8</v>
      </c>
      <c r="E11" s="13">
        <v>2</v>
      </c>
      <c r="F11" s="13" t="s">
        <v>7</v>
      </c>
      <c r="G11" s="13" t="s">
        <v>44</v>
      </c>
      <c r="H11" s="25"/>
    </row>
    <row r="12" spans="1:8" s="10" customFormat="1" ht="20.100000000000001" customHeight="1">
      <c r="A12" s="69" t="s">
        <v>46</v>
      </c>
      <c r="B12" s="7" t="s">
        <v>26</v>
      </c>
      <c r="C12" s="14">
        <v>78000</v>
      </c>
      <c r="D12" s="13" t="s">
        <v>8</v>
      </c>
      <c r="E12" s="13">
        <v>10</v>
      </c>
      <c r="F12" s="13" t="s">
        <v>7</v>
      </c>
      <c r="G12" s="13" t="s">
        <v>47</v>
      </c>
      <c r="H12" s="25"/>
    </row>
    <row r="13" spans="1:8" s="10" customFormat="1" ht="19.5" customHeight="1">
      <c r="A13" s="69" t="s">
        <v>48</v>
      </c>
      <c r="B13" s="13" t="s">
        <v>10</v>
      </c>
      <c r="C13" s="14">
        <v>82000</v>
      </c>
      <c r="D13" s="13" t="s">
        <v>8</v>
      </c>
      <c r="E13" s="13">
        <v>5</v>
      </c>
      <c r="F13" s="13" t="s">
        <v>7</v>
      </c>
      <c r="G13" s="13" t="s">
        <v>28</v>
      </c>
      <c r="H13" s="25"/>
    </row>
    <row r="14" spans="1:8" s="10" customFormat="1" ht="19.5" customHeight="1">
      <c r="A14" s="69" t="s">
        <v>49</v>
      </c>
      <c r="B14" s="13" t="s">
        <v>10</v>
      </c>
      <c r="C14" s="14">
        <v>226000</v>
      </c>
      <c r="D14" s="13" t="s">
        <v>8</v>
      </c>
      <c r="E14" s="13">
        <v>10</v>
      </c>
      <c r="F14" s="13" t="s">
        <v>7</v>
      </c>
      <c r="G14" s="13" t="s">
        <v>50</v>
      </c>
      <c r="H14" s="25"/>
    </row>
    <row r="15" spans="1:8" s="10" customFormat="1" ht="20.100000000000001" customHeight="1">
      <c r="A15" s="69" t="s">
        <v>51</v>
      </c>
      <c r="B15" s="7" t="s">
        <v>26</v>
      </c>
      <c r="C15" s="14">
        <v>400000</v>
      </c>
      <c r="D15" s="13" t="s">
        <v>8</v>
      </c>
      <c r="E15" s="13">
        <v>20</v>
      </c>
      <c r="F15" s="13" t="s">
        <v>7</v>
      </c>
      <c r="G15" s="13" t="s">
        <v>52</v>
      </c>
      <c r="H15" s="25"/>
    </row>
    <row r="16" spans="1:8" s="10" customFormat="1" ht="19.5" customHeight="1">
      <c r="A16" s="69" t="s">
        <v>53</v>
      </c>
      <c r="B16" s="7" t="s">
        <v>26</v>
      </c>
      <c r="C16" s="14">
        <v>100000</v>
      </c>
      <c r="D16" s="13" t="s">
        <v>8</v>
      </c>
      <c r="E16" s="13">
        <v>10</v>
      </c>
      <c r="F16" s="13" t="s">
        <v>54</v>
      </c>
      <c r="G16" s="13" t="s">
        <v>55</v>
      </c>
      <c r="H16" s="25"/>
    </row>
    <row r="17" spans="1:8" s="10" customFormat="1" ht="19.5" customHeight="1">
      <c r="A17" s="69" t="s">
        <v>56</v>
      </c>
      <c r="B17" s="13" t="s">
        <v>10</v>
      </c>
      <c r="C17" s="14">
        <v>180000</v>
      </c>
      <c r="D17" s="13" t="s">
        <v>8</v>
      </c>
      <c r="E17" s="13">
        <v>10</v>
      </c>
      <c r="F17" s="13" t="s">
        <v>7</v>
      </c>
      <c r="G17" s="13" t="s">
        <v>57</v>
      </c>
      <c r="H17" s="25"/>
    </row>
    <row r="18" spans="1:8" s="10" customFormat="1" ht="19.5" customHeight="1">
      <c r="A18" s="69" t="s">
        <v>56</v>
      </c>
      <c r="B18" s="13" t="s">
        <v>58</v>
      </c>
      <c r="C18" s="14">
        <v>32800</v>
      </c>
      <c r="D18" s="13" t="s">
        <v>8</v>
      </c>
      <c r="E18" s="13">
        <v>4</v>
      </c>
      <c r="F18" s="13" t="s">
        <v>7</v>
      </c>
      <c r="G18" s="13" t="s">
        <v>59</v>
      </c>
      <c r="H18" s="25"/>
    </row>
    <row r="19" spans="1:8" s="10" customFormat="1" ht="19.5" customHeight="1">
      <c r="A19" s="69" t="s">
        <v>60</v>
      </c>
      <c r="B19" s="7" t="s">
        <v>26</v>
      </c>
      <c r="C19" s="14">
        <v>81000</v>
      </c>
      <c r="D19" s="13" t="s">
        <v>8</v>
      </c>
      <c r="E19" s="13">
        <v>10</v>
      </c>
      <c r="F19" s="13" t="s">
        <v>7</v>
      </c>
      <c r="G19" s="13" t="s">
        <v>61</v>
      </c>
      <c r="H19" s="25"/>
    </row>
    <row r="20" spans="1:8" s="10" customFormat="1" ht="19.5" customHeight="1">
      <c r="A20" s="70" t="s">
        <v>62</v>
      </c>
      <c r="B20" s="63" t="s">
        <v>26</v>
      </c>
      <c r="C20" s="64">
        <v>229500</v>
      </c>
      <c r="D20" s="62" t="s">
        <v>8</v>
      </c>
      <c r="E20" s="62">
        <v>10</v>
      </c>
      <c r="F20" s="62" t="s">
        <v>7</v>
      </c>
      <c r="G20" s="62" t="s">
        <v>63</v>
      </c>
      <c r="H20" s="25"/>
    </row>
    <row r="21" spans="1:8" ht="20.100000000000001" customHeight="1">
      <c r="A21" s="69" t="s">
        <v>64</v>
      </c>
      <c r="B21" s="13" t="s">
        <v>10</v>
      </c>
      <c r="C21" s="14">
        <v>329000</v>
      </c>
      <c r="D21" s="13" t="s">
        <v>8</v>
      </c>
      <c r="E21" s="13">
        <v>30</v>
      </c>
      <c r="F21" s="13" t="s">
        <v>7</v>
      </c>
      <c r="G21" s="13" t="s">
        <v>29</v>
      </c>
      <c r="H21" s="25"/>
    </row>
    <row r="22" spans="1:8" ht="20.100000000000001" customHeight="1">
      <c r="A22" s="69" t="s">
        <v>141</v>
      </c>
      <c r="B22" s="13" t="s">
        <v>65</v>
      </c>
      <c r="C22" s="14">
        <v>35000</v>
      </c>
      <c r="D22" s="13" t="s">
        <v>8</v>
      </c>
      <c r="E22" s="13">
        <v>10</v>
      </c>
      <c r="F22" s="13" t="s">
        <v>7</v>
      </c>
      <c r="G22" s="13" t="s">
        <v>25</v>
      </c>
      <c r="H22" s="25"/>
    </row>
    <row r="23" spans="1:8" ht="20.100000000000001" customHeight="1">
      <c r="A23" s="69" t="s">
        <v>140</v>
      </c>
      <c r="B23" s="7" t="s">
        <v>26</v>
      </c>
      <c r="C23" s="14">
        <v>32000</v>
      </c>
      <c r="D23" s="13" t="s">
        <v>8</v>
      </c>
      <c r="E23" s="13">
        <v>2</v>
      </c>
      <c r="F23" s="13" t="s">
        <v>7</v>
      </c>
      <c r="G23" s="13" t="s">
        <v>66</v>
      </c>
      <c r="H23" s="25"/>
    </row>
    <row r="24" spans="1:8" ht="20.100000000000001" customHeight="1" thickBot="1">
      <c r="A24" s="71" t="s">
        <v>67</v>
      </c>
      <c r="B24" s="37" t="s">
        <v>26</v>
      </c>
      <c r="C24" s="24">
        <v>27000</v>
      </c>
      <c r="D24" s="23" t="s">
        <v>8</v>
      </c>
      <c r="E24" s="23">
        <v>3</v>
      </c>
      <c r="F24" s="23" t="s">
        <v>7</v>
      </c>
      <c r="G24" s="23" t="s">
        <v>68</v>
      </c>
      <c r="H24" s="26"/>
    </row>
    <row r="25" spans="1:8" ht="20.100000000000001" customHeight="1"/>
    <row r="26" spans="1:8" ht="20.100000000000001" customHeight="1"/>
    <row r="27" spans="1:8" ht="20.100000000000001" customHeight="1"/>
  </sheetData>
  <sortState ref="A5:G19">
    <sortCondition ref="A5:A19"/>
  </sortState>
  <mergeCells count="1">
    <mergeCell ref="A1:H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sqref="A1:H1"/>
    </sheetView>
  </sheetViews>
  <sheetFormatPr defaultRowHeight="13.5"/>
  <cols>
    <col min="1" max="1" width="13.75" style="1" customWidth="1"/>
    <col min="2" max="2" width="47.125" style="2" bestFit="1" customWidth="1"/>
    <col min="3" max="3" width="14" style="1" customWidth="1"/>
    <col min="4" max="4" width="9.75" style="1" bestFit="1" customWidth="1"/>
    <col min="5" max="5" width="10.5" style="1" bestFit="1" customWidth="1"/>
    <col min="6" max="6" width="8.25" style="1" customWidth="1"/>
    <col min="7" max="7" width="17.25" style="3" bestFit="1" customWidth="1"/>
    <col min="8" max="8" width="17.5" style="1" bestFit="1" customWidth="1"/>
    <col min="9" max="16384" width="9" style="1"/>
  </cols>
  <sheetData>
    <row r="1" spans="1:8" ht="50.1" customHeight="1">
      <c r="A1" s="60" t="str">
        <f>기획조정실!A1</f>
        <v>업무추진비  사용내역 (20년 9월)</v>
      </c>
      <c r="B1" s="60"/>
      <c r="C1" s="60"/>
      <c r="D1" s="60"/>
      <c r="E1" s="60"/>
      <c r="F1" s="60"/>
      <c r="G1" s="60"/>
      <c r="H1" s="60"/>
    </row>
    <row r="2" spans="1:8" ht="35.1" customHeight="1" thickBot="1">
      <c r="A2" s="61" t="s">
        <v>19</v>
      </c>
      <c r="B2" s="61"/>
      <c r="C2" s="61"/>
      <c r="D2" s="61"/>
      <c r="E2" s="61"/>
      <c r="F2" s="61"/>
      <c r="G2" s="61"/>
      <c r="H2" s="1" t="s">
        <v>20</v>
      </c>
    </row>
    <row r="3" spans="1:8" ht="30" customHeight="1" thickBo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14</v>
      </c>
      <c r="H3" s="44" t="s">
        <v>21</v>
      </c>
    </row>
    <row r="4" spans="1:8" ht="30" customHeight="1" thickTop="1">
      <c r="A4" s="39" t="s">
        <v>6</v>
      </c>
      <c r="B4" s="11" t="str">
        <f>COUNTA(B5:B36)&amp;"건"</f>
        <v>16건</v>
      </c>
      <c r="C4" s="40">
        <f>SUM(C5:C36)</f>
        <v>1947100</v>
      </c>
      <c r="D4" s="11"/>
      <c r="E4" s="41">
        <f>SUM(E5:E36)</f>
        <v>134</v>
      </c>
      <c r="F4" s="11"/>
      <c r="G4" s="42"/>
      <c r="H4" s="43"/>
    </row>
    <row r="5" spans="1:8" s="10" customFormat="1" ht="30" customHeight="1">
      <c r="A5" s="31" t="s">
        <v>69</v>
      </c>
      <c r="B5" s="7" t="s">
        <v>26</v>
      </c>
      <c r="C5" s="8">
        <v>138000</v>
      </c>
      <c r="D5" s="9" t="s">
        <v>70</v>
      </c>
      <c r="E5" s="12">
        <v>10</v>
      </c>
      <c r="F5" s="9" t="s">
        <v>7</v>
      </c>
      <c r="G5" s="7" t="s">
        <v>27</v>
      </c>
      <c r="H5" s="32"/>
    </row>
    <row r="6" spans="1:8" s="10" customFormat="1" ht="30" customHeight="1">
      <c r="A6" s="31" t="s">
        <v>71</v>
      </c>
      <c r="B6" s="7" t="s">
        <v>72</v>
      </c>
      <c r="C6" s="8">
        <v>70000</v>
      </c>
      <c r="D6" s="9" t="s">
        <v>73</v>
      </c>
      <c r="E6" s="12">
        <v>7</v>
      </c>
      <c r="F6" s="9" t="s">
        <v>7</v>
      </c>
      <c r="G6" s="7" t="s">
        <v>30</v>
      </c>
      <c r="H6" s="32"/>
    </row>
    <row r="7" spans="1:8" ht="30" customHeight="1">
      <c r="A7" s="31" t="s">
        <v>42</v>
      </c>
      <c r="B7" s="7" t="s">
        <v>26</v>
      </c>
      <c r="C7" s="8">
        <v>310000</v>
      </c>
      <c r="D7" s="9" t="s">
        <v>8</v>
      </c>
      <c r="E7" s="12">
        <v>20</v>
      </c>
      <c r="F7" s="9" t="s">
        <v>7</v>
      </c>
      <c r="G7" s="7" t="s">
        <v>74</v>
      </c>
      <c r="H7" s="30"/>
    </row>
    <row r="8" spans="1:8" ht="30" customHeight="1">
      <c r="A8" s="31" t="s">
        <v>75</v>
      </c>
      <c r="B8" s="7" t="s">
        <v>76</v>
      </c>
      <c r="C8" s="8">
        <v>177000</v>
      </c>
      <c r="D8" s="9" t="s">
        <v>8</v>
      </c>
      <c r="E8" s="12">
        <v>10</v>
      </c>
      <c r="F8" s="9" t="s">
        <v>7</v>
      </c>
      <c r="G8" s="7" t="s">
        <v>77</v>
      </c>
      <c r="H8" s="30"/>
    </row>
    <row r="9" spans="1:8" ht="30" customHeight="1">
      <c r="A9" s="31" t="s">
        <v>45</v>
      </c>
      <c r="B9" s="7" t="s">
        <v>26</v>
      </c>
      <c r="C9" s="8">
        <v>50000</v>
      </c>
      <c r="D9" s="9" t="s">
        <v>8</v>
      </c>
      <c r="E9" s="12">
        <v>5</v>
      </c>
      <c r="F9" s="9" t="s">
        <v>78</v>
      </c>
      <c r="G9" s="7" t="s">
        <v>79</v>
      </c>
      <c r="H9" s="30"/>
    </row>
    <row r="10" spans="1:8" ht="30" customHeight="1">
      <c r="A10" s="31" t="s">
        <v>48</v>
      </c>
      <c r="B10" s="7" t="s">
        <v>26</v>
      </c>
      <c r="C10" s="8">
        <v>34000</v>
      </c>
      <c r="D10" s="9" t="s">
        <v>80</v>
      </c>
      <c r="E10" s="12">
        <v>2</v>
      </c>
      <c r="F10" s="9" t="s">
        <v>7</v>
      </c>
      <c r="G10" s="7" t="s">
        <v>81</v>
      </c>
      <c r="H10" s="30"/>
    </row>
    <row r="11" spans="1:8" ht="30" customHeight="1">
      <c r="A11" s="31" t="s">
        <v>49</v>
      </c>
      <c r="B11" s="7" t="s">
        <v>26</v>
      </c>
      <c r="C11" s="8">
        <v>68000</v>
      </c>
      <c r="D11" s="9" t="s">
        <v>8</v>
      </c>
      <c r="E11" s="12">
        <v>5</v>
      </c>
      <c r="F11" s="9" t="s">
        <v>7</v>
      </c>
      <c r="G11" s="7" t="s">
        <v>63</v>
      </c>
      <c r="H11" s="30"/>
    </row>
    <row r="12" spans="1:8" ht="30" customHeight="1">
      <c r="A12" s="31" t="s">
        <v>82</v>
      </c>
      <c r="B12" s="7" t="s">
        <v>83</v>
      </c>
      <c r="C12" s="8">
        <v>227000</v>
      </c>
      <c r="D12" s="9" t="s">
        <v>8</v>
      </c>
      <c r="E12" s="12">
        <v>10</v>
      </c>
      <c r="F12" s="9" t="s">
        <v>84</v>
      </c>
      <c r="G12" s="7" t="s">
        <v>85</v>
      </c>
      <c r="H12" s="30"/>
    </row>
    <row r="13" spans="1:8" ht="30" customHeight="1">
      <c r="A13" s="31" t="s">
        <v>86</v>
      </c>
      <c r="B13" s="7" t="s">
        <v>83</v>
      </c>
      <c r="C13" s="8">
        <v>140000</v>
      </c>
      <c r="D13" s="9" t="s">
        <v>70</v>
      </c>
      <c r="E13" s="12">
        <v>10</v>
      </c>
      <c r="F13" s="9" t="s">
        <v>87</v>
      </c>
      <c r="G13" s="7" t="s">
        <v>88</v>
      </c>
      <c r="H13" s="30"/>
    </row>
    <row r="14" spans="1:8" ht="30" customHeight="1">
      <c r="A14" s="31" t="s">
        <v>89</v>
      </c>
      <c r="B14" s="7" t="s">
        <v>26</v>
      </c>
      <c r="C14" s="8">
        <v>205000</v>
      </c>
      <c r="D14" s="9" t="s">
        <v>8</v>
      </c>
      <c r="E14" s="12">
        <v>10</v>
      </c>
      <c r="F14" s="9" t="s">
        <v>78</v>
      </c>
      <c r="G14" s="7" t="s">
        <v>90</v>
      </c>
      <c r="H14" s="30"/>
    </row>
    <row r="15" spans="1:8" ht="30" customHeight="1">
      <c r="A15" s="31" t="s">
        <v>53</v>
      </c>
      <c r="B15" s="7" t="s">
        <v>26</v>
      </c>
      <c r="C15" s="8">
        <v>65000</v>
      </c>
      <c r="D15" s="9" t="s">
        <v>8</v>
      </c>
      <c r="E15" s="12">
        <v>5</v>
      </c>
      <c r="F15" s="9" t="s">
        <v>7</v>
      </c>
      <c r="G15" s="7" t="s">
        <v>91</v>
      </c>
      <c r="H15" s="30"/>
    </row>
    <row r="16" spans="1:8" ht="30" customHeight="1">
      <c r="A16" s="31" t="s">
        <v>92</v>
      </c>
      <c r="B16" s="7" t="s">
        <v>83</v>
      </c>
      <c r="C16" s="8">
        <v>35000</v>
      </c>
      <c r="D16" s="9" t="s">
        <v>8</v>
      </c>
      <c r="E16" s="12">
        <v>5</v>
      </c>
      <c r="F16" s="9" t="s">
        <v>93</v>
      </c>
      <c r="G16" s="7" t="s">
        <v>94</v>
      </c>
      <c r="H16" s="30"/>
    </row>
    <row r="17" spans="1:8" ht="30" customHeight="1">
      <c r="A17" s="31" t="s">
        <v>60</v>
      </c>
      <c r="B17" s="7" t="s">
        <v>95</v>
      </c>
      <c r="C17" s="8">
        <v>105100</v>
      </c>
      <c r="D17" s="9" t="s">
        <v>8</v>
      </c>
      <c r="E17" s="12">
        <v>10</v>
      </c>
      <c r="F17" s="9" t="s">
        <v>7</v>
      </c>
      <c r="G17" s="7" t="s">
        <v>96</v>
      </c>
      <c r="H17" s="30"/>
    </row>
    <row r="18" spans="1:8" ht="30" customHeight="1">
      <c r="A18" s="31" t="s">
        <v>97</v>
      </c>
      <c r="B18" s="7" t="s">
        <v>26</v>
      </c>
      <c r="C18" s="8">
        <v>51000</v>
      </c>
      <c r="D18" s="9" t="s">
        <v>70</v>
      </c>
      <c r="E18" s="12">
        <v>5</v>
      </c>
      <c r="F18" s="9" t="s">
        <v>7</v>
      </c>
      <c r="G18" s="7" t="s">
        <v>98</v>
      </c>
      <c r="H18" s="30"/>
    </row>
    <row r="19" spans="1:8" ht="30" customHeight="1">
      <c r="A19" s="31" t="s">
        <v>64</v>
      </c>
      <c r="B19" s="7" t="s">
        <v>26</v>
      </c>
      <c r="C19" s="8">
        <v>130000</v>
      </c>
      <c r="D19" s="9" t="s">
        <v>8</v>
      </c>
      <c r="E19" s="12">
        <v>10</v>
      </c>
      <c r="F19" s="9" t="s">
        <v>7</v>
      </c>
      <c r="G19" s="7" t="s">
        <v>99</v>
      </c>
      <c r="H19" s="30"/>
    </row>
    <row r="20" spans="1:8" ht="30" customHeight="1" thickBot="1">
      <c r="A20" s="33" t="s">
        <v>64</v>
      </c>
      <c r="B20" s="37" t="s">
        <v>26</v>
      </c>
      <c r="C20" s="34">
        <v>142000</v>
      </c>
      <c r="D20" s="35" t="s">
        <v>8</v>
      </c>
      <c r="E20" s="65">
        <v>10</v>
      </c>
      <c r="F20" s="35" t="s">
        <v>7</v>
      </c>
      <c r="G20" s="37" t="s">
        <v>100</v>
      </c>
      <c r="H20" s="38"/>
    </row>
  </sheetData>
  <mergeCells count="2">
    <mergeCell ref="A2:G2"/>
    <mergeCell ref="A1:H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H1"/>
    </sheetView>
  </sheetViews>
  <sheetFormatPr defaultRowHeight="13.5"/>
  <cols>
    <col min="1" max="1" width="13.75" style="1" customWidth="1"/>
    <col min="2" max="2" width="40.125" style="2" customWidth="1"/>
    <col min="3" max="3" width="14" style="1" customWidth="1"/>
    <col min="4" max="4" width="9.75" style="1" bestFit="1" customWidth="1"/>
    <col min="5" max="5" width="10.5" style="57" bestFit="1" customWidth="1"/>
    <col min="6" max="6" width="8.25" style="1" customWidth="1"/>
    <col min="7" max="7" width="15.125" style="3" bestFit="1" customWidth="1"/>
    <col min="8" max="8" width="11.25" style="1" bestFit="1" customWidth="1"/>
    <col min="9" max="16384" width="9" style="1"/>
  </cols>
  <sheetData>
    <row r="1" spans="1:8" ht="50.1" customHeight="1">
      <c r="A1" s="60" t="str">
        <f>기획조정실!A1</f>
        <v>업무추진비  사용내역 (20년 9월)</v>
      </c>
      <c r="B1" s="60"/>
      <c r="C1" s="60"/>
      <c r="D1" s="60"/>
      <c r="E1" s="60"/>
      <c r="F1" s="60"/>
      <c r="G1" s="60"/>
      <c r="H1" s="60"/>
    </row>
    <row r="2" spans="1:8" ht="35.1" customHeight="1" thickBot="1">
      <c r="A2" s="61" t="s">
        <v>22</v>
      </c>
      <c r="B2" s="61"/>
      <c r="C2" s="61"/>
      <c r="D2" s="61"/>
      <c r="E2" s="61"/>
      <c r="F2" s="61"/>
      <c r="G2" s="61"/>
      <c r="H2" s="1" t="s">
        <v>23</v>
      </c>
    </row>
    <row r="3" spans="1:8" ht="30" customHeight="1" thickBot="1">
      <c r="A3" s="18" t="s">
        <v>0</v>
      </c>
      <c r="B3" s="19" t="s">
        <v>1</v>
      </c>
      <c r="C3" s="19" t="s">
        <v>2</v>
      </c>
      <c r="D3" s="19" t="s">
        <v>3</v>
      </c>
      <c r="E3" s="53" t="s">
        <v>4</v>
      </c>
      <c r="F3" s="19" t="s">
        <v>5</v>
      </c>
      <c r="G3" s="19" t="s">
        <v>14</v>
      </c>
      <c r="H3" s="44" t="s">
        <v>21</v>
      </c>
    </row>
    <row r="4" spans="1:8" ht="21" customHeight="1" thickTop="1">
      <c r="A4" s="20" t="s">
        <v>6</v>
      </c>
      <c r="B4" s="4" t="str">
        <f>COUNTA(B5:B9)&amp;"건"</f>
        <v>5건</v>
      </c>
      <c r="C4" s="6">
        <f>SUM(C5:C50)</f>
        <v>675200</v>
      </c>
      <c r="D4" s="4"/>
      <c r="E4" s="54">
        <f>SUM(E5:E50)</f>
        <v>64</v>
      </c>
      <c r="F4" s="4"/>
      <c r="G4" s="42"/>
      <c r="H4" s="43"/>
    </row>
    <row r="5" spans="1:8" s="10" customFormat="1" ht="20.100000000000001" customHeight="1">
      <c r="A5" s="21" t="s">
        <v>101</v>
      </c>
      <c r="B5" s="50" t="s">
        <v>102</v>
      </c>
      <c r="C5" s="14">
        <v>55000</v>
      </c>
      <c r="D5" s="13" t="s">
        <v>103</v>
      </c>
      <c r="E5" s="13">
        <v>5</v>
      </c>
      <c r="F5" s="13" t="s">
        <v>104</v>
      </c>
      <c r="G5" s="55" t="s">
        <v>31</v>
      </c>
      <c r="H5" s="32"/>
    </row>
    <row r="6" spans="1:8" s="10" customFormat="1" ht="20.100000000000001" customHeight="1">
      <c r="A6" s="21" t="s">
        <v>105</v>
      </c>
      <c r="B6" s="50" t="s">
        <v>106</v>
      </c>
      <c r="C6" s="14">
        <v>35900</v>
      </c>
      <c r="D6" s="13" t="s">
        <v>8</v>
      </c>
      <c r="E6" s="13">
        <v>3</v>
      </c>
      <c r="F6" s="13" t="s">
        <v>7</v>
      </c>
      <c r="G6" s="55" t="s">
        <v>107</v>
      </c>
      <c r="H6" s="32"/>
    </row>
    <row r="7" spans="1:8" s="10" customFormat="1" ht="20.100000000000001" customHeight="1">
      <c r="A7" s="21" t="s">
        <v>37</v>
      </c>
      <c r="B7" s="50" t="s">
        <v>106</v>
      </c>
      <c r="C7" s="14">
        <v>30000</v>
      </c>
      <c r="D7" s="13" t="s">
        <v>103</v>
      </c>
      <c r="E7" s="13">
        <v>3</v>
      </c>
      <c r="F7" s="13" t="s">
        <v>108</v>
      </c>
      <c r="G7" s="55" t="s">
        <v>109</v>
      </c>
      <c r="H7" s="32"/>
    </row>
    <row r="8" spans="1:8" s="10" customFormat="1" ht="20.100000000000001" customHeight="1">
      <c r="A8" s="21" t="s">
        <v>39</v>
      </c>
      <c r="B8" s="50" t="s">
        <v>106</v>
      </c>
      <c r="C8" s="14">
        <v>41000</v>
      </c>
      <c r="D8" s="13" t="s">
        <v>8</v>
      </c>
      <c r="E8" s="13">
        <v>5</v>
      </c>
      <c r="F8" s="13" t="s">
        <v>104</v>
      </c>
      <c r="G8" s="55" t="s">
        <v>110</v>
      </c>
      <c r="H8" s="32"/>
    </row>
    <row r="9" spans="1:8" s="10" customFormat="1" ht="20.100000000000001" customHeight="1">
      <c r="A9" s="21" t="s">
        <v>111</v>
      </c>
      <c r="B9" s="50" t="s">
        <v>106</v>
      </c>
      <c r="C9" s="14">
        <v>72000</v>
      </c>
      <c r="D9" s="13" t="s">
        <v>103</v>
      </c>
      <c r="E9" s="13">
        <v>6</v>
      </c>
      <c r="F9" s="13" t="s">
        <v>112</v>
      </c>
      <c r="G9" s="55" t="s">
        <v>27</v>
      </c>
      <c r="H9" s="32"/>
    </row>
    <row r="10" spans="1:8" ht="20.100000000000001" customHeight="1">
      <c r="A10" s="21" t="s">
        <v>113</v>
      </c>
      <c r="B10" s="50" t="s">
        <v>106</v>
      </c>
      <c r="C10" s="14">
        <v>12000</v>
      </c>
      <c r="D10" s="13" t="s">
        <v>8</v>
      </c>
      <c r="E10" s="13">
        <v>2</v>
      </c>
      <c r="F10" s="13" t="s">
        <v>112</v>
      </c>
      <c r="G10" s="55" t="s">
        <v>114</v>
      </c>
      <c r="H10" s="30"/>
    </row>
    <row r="11" spans="1:8" ht="20.100000000000001" customHeight="1">
      <c r="A11" s="21" t="s">
        <v>115</v>
      </c>
      <c r="B11" s="50" t="s">
        <v>106</v>
      </c>
      <c r="C11" s="14">
        <v>14000</v>
      </c>
      <c r="D11" s="13" t="s">
        <v>116</v>
      </c>
      <c r="E11" s="13">
        <v>2</v>
      </c>
      <c r="F11" s="13" t="s">
        <v>112</v>
      </c>
      <c r="G11" s="55" t="s">
        <v>117</v>
      </c>
      <c r="H11" s="30"/>
    </row>
    <row r="12" spans="1:8" ht="20.100000000000001" customHeight="1">
      <c r="A12" s="21" t="s">
        <v>45</v>
      </c>
      <c r="B12" s="50" t="s">
        <v>118</v>
      </c>
      <c r="C12" s="14">
        <v>50000</v>
      </c>
      <c r="D12" s="13" t="s">
        <v>103</v>
      </c>
      <c r="E12" s="13">
        <v>5</v>
      </c>
      <c r="F12" s="13" t="s">
        <v>7</v>
      </c>
      <c r="G12" s="55" t="s">
        <v>110</v>
      </c>
      <c r="H12" s="30"/>
    </row>
    <row r="13" spans="1:8" ht="20.100000000000001" customHeight="1">
      <c r="A13" s="21" t="s">
        <v>119</v>
      </c>
      <c r="B13" s="50" t="s">
        <v>102</v>
      </c>
      <c r="C13" s="14">
        <v>53000</v>
      </c>
      <c r="D13" s="13" t="s">
        <v>8</v>
      </c>
      <c r="E13" s="13">
        <v>5</v>
      </c>
      <c r="F13" s="13" t="s">
        <v>7</v>
      </c>
      <c r="G13" s="55" t="s">
        <v>120</v>
      </c>
      <c r="H13" s="30"/>
    </row>
    <row r="14" spans="1:8" ht="20.100000000000001" customHeight="1">
      <c r="A14" s="21" t="s">
        <v>49</v>
      </c>
      <c r="B14" s="50" t="s">
        <v>106</v>
      </c>
      <c r="C14" s="14">
        <v>60000</v>
      </c>
      <c r="D14" s="13" t="s">
        <v>103</v>
      </c>
      <c r="E14" s="13">
        <v>6</v>
      </c>
      <c r="F14" s="13" t="s">
        <v>104</v>
      </c>
      <c r="G14" s="55" t="s">
        <v>121</v>
      </c>
      <c r="H14" s="30"/>
    </row>
    <row r="15" spans="1:8" ht="20.100000000000001" customHeight="1">
      <c r="A15" s="21" t="s">
        <v>51</v>
      </c>
      <c r="B15" s="50" t="s">
        <v>106</v>
      </c>
      <c r="C15" s="14">
        <v>38000</v>
      </c>
      <c r="D15" s="13" t="s">
        <v>103</v>
      </c>
      <c r="E15" s="13">
        <v>2</v>
      </c>
      <c r="F15" s="13" t="s">
        <v>7</v>
      </c>
      <c r="G15" s="55" t="s">
        <v>122</v>
      </c>
      <c r="H15" s="30"/>
    </row>
    <row r="16" spans="1:8" ht="20.100000000000001" customHeight="1">
      <c r="A16" s="21" t="s">
        <v>123</v>
      </c>
      <c r="B16" s="50" t="s">
        <v>102</v>
      </c>
      <c r="C16" s="14">
        <v>30000</v>
      </c>
      <c r="D16" s="13" t="s">
        <v>103</v>
      </c>
      <c r="E16" s="13">
        <v>3</v>
      </c>
      <c r="F16" s="13" t="s">
        <v>104</v>
      </c>
      <c r="G16" s="55" t="s">
        <v>124</v>
      </c>
      <c r="H16" s="30"/>
    </row>
    <row r="17" spans="1:8" ht="20.100000000000001" customHeight="1">
      <c r="A17" s="21" t="s">
        <v>56</v>
      </c>
      <c r="B17" s="50" t="s">
        <v>26</v>
      </c>
      <c r="C17" s="14">
        <v>55000</v>
      </c>
      <c r="D17" s="13" t="s">
        <v>125</v>
      </c>
      <c r="E17" s="13">
        <v>5</v>
      </c>
      <c r="F17" s="13" t="s">
        <v>7</v>
      </c>
      <c r="G17" s="55" t="s">
        <v>126</v>
      </c>
      <c r="H17" s="30"/>
    </row>
    <row r="18" spans="1:8" ht="20.100000000000001" customHeight="1">
      <c r="A18" s="21" t="s">
        <v>127</v>
      </c>
      <c r="B18" s="50" t="s">
        <v>118</v>
      </c>
      <c r="C18" s="14">
        <v>33000</v>
      </c>
      <c r="D18" s="13" t="s">
        <v>116</v>
      </c>
      <c r="E18" s="13">
        <v>3</v>
      </c>
      <c r="F18" s="13" t="s">
        <v>7</v>
      </c>
      <c r="G18" s="55" t="s">
        <v>120</v>
      </c>
      <c r="H18" s="30"/>
    </row>
    <row r="19" spans="1:8" ht="20.100000000000001" customHeight="1">
      <c r="A19" s="21" t="s">
        <v>128</v>
      </c>
      <c r="B19" s="50" t="s">
        <v>26</v>
      </c>
      <c r="C19" s="14">
        <v>32000</v>
      </c>
      <c r="D19" s="13" t="s">
        <v>116</v>
      </c>
      <c r="E19" s="13">
        <v>2</v>
      </c>
      <c r="F19" s="13" t="s">
        <v>108</v>
      </c>
      <c r="G19" s="55" t="s">
        <v>129</v>
      </c>
      <c r="H19" s="30"/>
    </row>
    <row r="20" spans="1:8" ht="20.100000000000001" customHeight="1">
      <c r="A20" s="21" t="s">
        <v>130</v>
      </c>
      <c r="B20" s="50" t="s">
        <v>106</v>
      </c>
      <c r="C20" s="14">
        <v>21000</v>
      </c>
      <c r="D20" s="13" t="s">
        <v>8</v>
      </c>
      <c r="E20" s="13">
        <v>3</v>
      </c>
      <c r="F20" s="13" t="s">
        <v>7</v>
      </c>
      <c r="G20" s="55" t="s">
        <v>131</v>
      </c>
      <c r="H20" s="30"/>
    </row>
    <row r="21" spans="1:8" ht="20.100000000000001" customHeight="1">
      <c r="A21" s="21" t="s">
        <v>132</v>
      </c>
      <c r="B21" s="50" t="s">
        <v>118</v>
      </c>
      <c r="C21" s="14">
        <v>9300</v>
      </c>
      <c r="D21" s="13" t="s">
        <v>103</v>
      </c>
      <c r="E21" s="13">
        <v>2</v>
      </c>
      <c r="F21" s="13" t="s">
        <v>108</v>
      </c>
      <c r="G21" s="55" t="s">
        <v>133</v>
      </c>
      <c r="H21" s="30"/>
    </row>
    <row r="22" spans="1:8" ht="20.100000000000001" customHeight="1" thickBot="1">
      <c r="A22" s="22" t="s">
        <v>134</v>
      </c>
      <c r="B22" s="51" t="s">
        <v>106</v>
      </c>
      <c r="C22" s="24">
        <v>34000</v>
      </c>
      <c r="D22" s="23" t="s">
        <v>103</v>
      </c>
      <c r="E22" s="23">
        <v>2</v>
      </c>
      <c r="F22" s="23" t="s">
        <v>108</v>
      </c>
      <c r="G22" s="56" t="s">
        <v>135</v>
      </c>
      <c r="H22" s="38"/>
    </row>
    <row r="23" spans="1:8" ht="20.100000000000001" customHeight="1"/>
    <row r="24" spans="1:8" ht="20.100000000000001" customHeight="1"/>
    <row r="25" spans="1:8" ht="20.100000000000001" customHeight="1"/>
  </sheetData>
  <sortState ref="A5:H34">
    <sortCondition ref="A5:A34"/>
  </sortState>
  <mergeCells count="2">
    <mergeCell ref="A2:G2"/>
    <mergeCell ref="A1:H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sqref="A1:H1"/>
    </sheetView>
  </sheetViews>
  <sheetFormatPr defaultRowHeight="13.5"/>
  <cols>
    <col min="1" max="1" width="11.625" style="1" bestFit="1" customWidth="1"/>
    <col min="2" max="2" width="44.25" style="2" bestFit="1" customWidth="1"/>
    <col min="3" max="3" width="14" style="1" customWidth="1"/>
    <col min="4" max="4" width="9.75" style="1" bestFit="1" customWidth="1"/>
    <col min="5" max="5" width="10.5" style="1" bestFit="1" customWidth="1"/>
    <col min="6" max="6" width="8.25" style="1" customWidth="1"/>
    <col min="7" max="7" width="28.625" style="3" bestFit="1" customWidth="1"/>
    <col min="8" max="16384" width="9" style="1"/>
  </cols>
  <sheetData>
    <row r="1" spans="1:8" ht="50.1" customHeight="1">
      <c r="A1" s="60" t="str">
        <f>기획조정실!A1</f>
        <v>업무추진비  사용내역 (20년 9월)</v>
      </c>
      <c r="B1" s="60"/>
      <c r="C1" s="60"/>
      <c r="D1" s="60"/>
      <c r="E1" s="60"/>
      <c r="F1" s="60"/>
      <c r="G1" s="60"/>
      <c r="H1" s="60"/>
    </row>
    <row r="2" spans="1:8" ht="35.1" customHeight="1" thickBot="1">
      <c r="A2" s="61" t="s">
        <v>9</v>
      </c>
      <c r="B2" s="61"/>
      <c r="C2" s="61"/>
      <c r="D2" s="61"/>
      <c r="E2" s="61"/>
      <c r="F2" s="61"/>
      <c r="G2" s="61"/>
    </row>
    <row r="3" spans="1:8" ht="30" customHeight="1" thickBo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14</v>
      </c>
      <c r="H3" s="44" t="s">
        <v>24</v>
      </c>
    </row>
    <row r="4" spans="1:8" ht="21" customHeight="1" thickTop="1">
      <c r="A4" s="20" t="s">
        <v>6</v>
      </c>
      <c r="B4" s="4" t="str">
        <f>COUNTA(#REF!)&amp;"건"</f>
        <v>1건</v>
      </c>
      <c r="C4" s="6">
        <f>SUM(C5:C18)</f>
        <v>355000</v>
      </c>
      <c r="D4" s="4"/>
      <c r="E4" s="5">
        <f>SUM(E5:E18)</f>
        <v>18</v>
      </c>
      <c r="F4" s="4"/>
      <c r="G4" s="42"/>
      <c r="H4" s="43"/>
    </row>
    <row r="5" spans="1:8" ht="20.100000000000001" customHeight="1">
      <c r="A5" s="45">
        <v>44078</v>
      </c>
      <c r="B5" s="15" t="s">
        <v>11</v>
      </c>
      <c r="C5" s="58">
        <v>60000</v>
      </c>
      <c r="D5" s="16" t="s">
        <v>12</v>
      </c>
      <c r="E5" s="12">
        <v>2</v>
      </c>
      <c r="F5" s="16" t="s">
        <v>13</v>
      </c>
      <c r="G5" s="17" t="s">
        <v>136</v>
      </c>
      <c r="H5" s="30"/>
    </row>
    <row r="6" spans="1:8" ht="20.100000000000001" customHeight="1">
      <c r="A6" s="45">
        <v>44089</v>
      </c>
      <c r="B6" s="15" t="s">
        <v>11</v>
      </c>
      <c r="C6" s="58">
        <v>99000</v>
      </c>
      <c r="D6" s="16" t="s">
        <v>12</v>
      </c>
      <c r="E6" s="12">
        <v>5</v>
      </c>
      <c r="F6" s="16" t="s">
        <v>13</v>
      </c>
      <c r="G6" s="17" t="s">
        <v>137</v>
      </c>
      <c r="H6" s="30"/>
    </row>
    <row r="7" spans="1:8" ht="20.100000000000001" customHeight="1">
      <c r="A7" s="45">
        <v>44098</v>
      </c>
      <c r="B7" s="15" t="s">
        <v>11</v>
      </c>
      <c r="C7" s="58">
        <v>107000</v>
      </c>
      <c r="D7" s="16" t="s">
        <v>12</v>
      </c>
      <c r="E7" s="12">
        <v>6</v>
      </c>
      <c r="F7" s="16" t="s">
        <v>13</v>
      </c>
      <c r="G7" s="17" t="s">
        <v>138</v>
      </c>
      <c r="H7" s="30"/>
    </row>
    <row r="8" spans="1:8" ht="20.100000000000001" customHeight="1" thickBot="1">
      <c r="A8" s="46">
        <v>44102</v>
      </c>
      <c r="B8" s="47" t="s">
        <v>11</v>
      </c>
      <c r="C8" s="59">
        <v>89000</v>
      </c>
      <c r="D8" s="48" t="s">
        <v>12</v>
      </c>
      <c r="E8" s="36">
        <v>5</v>
      </c>
      <c r="F8" s="48" t="s">
        <v>13</v>
      </c>
      <c r="G8" s="49" t="s">
        <v>139</v>
      </c>
      <c r="H8" s="38"/>
    </row>
    <row r="9" spans="1:8" ht="20.100000000000001" customHeight="1"/>
    <row r="10" spans="1:8" ht="20.100000000000001" customHeight="1"/>
    <row r="11" spans="1:8" ht="20.100000000000001" customHeight="1"/>
    <row r="12" spans="1:8" ht="20.100000000000001" customHeight="1"/>
    <row r="13" spans="1:8" ht="20.100000000000001" customHeight="1"/>
    <row r="14" spans="1:8" ht="20.100000000000001" customHeight="1"/>
    <row r="15" spans="1:8" ht="20.100000000000001" customHeight="1"/>
  </sheetData>
  <mergeCells count="2">
    <mergeCell ref="A2:G2"/>
    <mergeCell ref="A1:H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기획조정실</vt:lpstr>
      <vt:lpstr>정책기획관실</vt:lpstr>
      <vt:lpstr>기획특보</vt:lpstr>
      <vt:lpstr>국회협력관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2019-10-07T00:14:25Z</cp:lastPrinted>
  <dcterms:created xsi:type="dcterms:W3CDTF">2014-07-17T08:39:38Z</dcterms:created>
  <dcterms:modified xsi:type="dcterms:W3CDTF">2020-10-18T07:24:49Z</dcterms:modified>
</cp:coreProperties>
</file>